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 Tracker" sheetId="1" state="visible" r:id="rId1"/>
    <sheet xmlns:r="http://schemas.openxmlformats.org/officeDocument/2006/relationships" name="Clients" sheetId="2" state="visible" r:id="rId2"/>
    <sheet xmlns:r="http://schemas.openxmlformats.org/officeDocument/2006/relationships" name="Aging Report" sheetId="3" state="visible" r:id="rId3"/>
    <sheet xmlns:r="http://schemas.openxmlformats.org/officeDocument/2006/relationships" name="Payment History" sheetId="4" state="visible" r:id="rId4"/>
    <sheet xmlns:r="http://schemas.openxmlformats.org/officeDocument/2006/relationships" name="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£&quot;#,##0.00"/>
  </numFmts>
  <fonts count="9">
    <font>
      <name val="Calibri"/>
      <family val="2"/>
      <color theme="1"/>
      <sz val="11"/>
      <scheme val="minor"/>
    </font>
    <font>
      <b val="1"/>
      <color rgb="000D9488"/>
      <sz val="22"/>
    </font>
    <font>
      <i val="1"/>
      <color rgb="00666666"/>
    </font>
    <font>
      <b val="1"/>
      <color rgb="00FFFFFF"/>
      <sz val="11"/>
    </font>
    <font>
      <b val="1"/>
    </font>
    <font>
      <b val="1"/>
      <color rgb="00DC2626"/>
    </font>
    <font>
      <color rgb="00DC2626"/>
    </font>
    <font>
      <b val="1"/>
      <color rgb="000D9488"/>
      <sz val="18"/>
    </font>
    <font>
      <b val="1"/>
      <color rgb="000D9488"/>
      <sz val="16"/>
    </font>
  </fonts>
  <fills count="7">
    <fill>
      <patternFill/>
    </fill>
    <fill>
      <patternFill patternType="gray125"/>
    </fill>
    <fill>
      <patternFill patternType="solid">
        <fgColor rgb="000D9488"/>
      </patternFill>
    </fill>
    <fill>
      <patternFill patternType="solid">
        <fgColor rgb="0086EFAC"/>
      </patternFill>
    </fill>
    <fill>
      <patternFill patternType="solid">
        <fgColor rgb="00FDE047"/>
      </patternFill>
    </fill>
    <fill>
      <patternFill patternType="solid">
        <fgColor rgb="00FCA5A5"/>
      </patternFill>
    </fill>
    <fill>
      <patternFill patternType="solid">
        <fgColor rgb="005EEAD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0" borderId="0" pivotButton="0" quotePrefix="0" xfId="0"/>
    <xf numFmtId="164" fontId="4" fillId="0" borderId="0" pivotButton="0" quotePrefix="0" xfId="0"/>
    <xf numFmtId="164" fontId="5" fillId="0" borderId="0" pivotButton="0" quotePrefix="0" xfId="0"/>
    <xf numFmtId="0" fontId="6" fillId="0" borderId="0" pivotButton="0" quotePrefix="0" xfId="0"/>
    <xf numFmtId="0" fontId="3" fillId="2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pivotButton="0" quotePrefix="0" xfId="0"/>
    <xf numFmtId="0" fontId="0" fillId="3" borderId="1" applyAlignment="1" pivotButton="0" quotePrefix="0" xfId="0">
      <alignment horizontal="center"/>
    </xf>
    <xf numFmtId="0" fontId="0" fillId="4" borderId="1" applyAlignment="1" pivotButton="0" quotePrefix="0" xfId="0">
      <alignment horizontal="center"/>
    </xf>
    <xf numFmtId="0" fontId="0" fillId="5" borderId="1" applyAlignment="1" pivotButton="0" quotePrefix="0" xfId="0">
      <alignment horizontal="center"/>
    </xf>
    <xf numFmtId="0" fontId="7" fillId="0" borderId="0" pivotButton="0" quotePrefix="0" xfId="0"/>
    <xf numFmtId="0" fontId="3" fillId="2" borderId="1" pivotButton="0" quotePrefix="0" xfId="0"/>
    <xf numFmtId="164" fontId="0" fillId="0" borderId="1" applyAlignment="1" pivotButton="0" quotePrefix="0" xfId="0">
      <alignment horizontal="right"/>
    </xf>
    <xf numFmtId="0" fontId="0" fillId="0" borderId="1" applyAlignment="1" pivotButton="0" quotePrefix="0" xfId="0">
      <alignment horizontal="right"/>
    </xf>
    <xf numFmtId="164" fontId="4" fillId="0" borderId="1" pivotButton="0" quotePrefix="0" xfId="0"/>
    <xf numFmtId="164" fontId="4" fillId="6" borderId="1" pivotButton="0" quotePrefix="0" xfId="0"/>
    <xf numFmtId="164" fontId="4" fillId="6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8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25" customWidth="1" min="3" max="3"/>
    <col width="12" customWidth="1" min="4" max="4"/>
    <col width="12" customWidth="1" min="5" max="5"/>
    <col width="14" customWidth="1" min="6" max="6"/>
    <col width="12" customWidth="1" min="7" max="7"/>
    <col width="12" customWidth="1" min="8" max="8"/>
    <col width="10" customWidth="1" min="9" max="9"/>
    <col width="20" customWidth="1" min="10" max="10"/>
  </cols>
  <sheetData>
    <row r="1">
      <c r="A1" s="1" t="inlineStr">
        <is>
          <t>INVOICE TRACKER</t>
        </is>
      </c>
    </row>
    <row r="2">
      <c r="A2" s="2" t="inlineStr">
        <is>
          <t>Track invoices, payments, and outstanding amounts</t>
        </is>
      </c>
    </row>
    <row r="4">
      <c r="A4" s="3" t="inlineStr">
        <is>
          <t>SUMMARY</t>
        </is>
      </c>
    </row>
    <row r="5">
      <c r="A5" s="4" t="inlineStr">
        <is>
          <t>Total Invoiced:</t>
        </is>
      </c>
      <c r="B5" s="5">
        <f>SUM(G8:G100)</f>
        <v/>
      </c>
      <c r="C5" s="4" t="inlineStr">
        <is>
          <t>Invoices:</t>
        </is>
      </c>
      <c r="D5" s="4">
        <f>COUNTA(A8:A100)</f>
        <v/>
      </c>
    </row>
    <row r="6">
      <c r="A6" s="4" t="inlineStr">
        <is>
          <t>Total Paid:</t>
        </is>
      </c>
      <c r="B6" s="5">
        <f>SUMIF(I8:I100,"Paid",G8:G100)</f>
        <v/>
      </c>
      <c r="C6" t="inlineStr">
        <is>
          <t>Paid:</t>
        </is>
      </c>
      <c r="D6">
        <f>COUNTIF(I8:I100,"Paid")</f>
        <v/>
      </c>
    </row>
    <row r="7">
      <c r="A7" s="4" t="inlineStr">
        <is>
          <t>Total Outstanding:</t>
        </is>
      </c>
      <c r="B7" s="5">
        <f>SUMIF(I8:I100,"&lt;&gt;Paid",G8:G100)</f>
        <v/>
      </c>
      <c r="C7" t="inlineStr">
        <is>
          <t>Pending:</t>
        </is>
      </c>
      <c r="D7">
        <f>COUNTIF(I8:I100,"Pending")</f>
        <v/>
      </c>
    </row>
    <row r="8">
      <c r="A8" s="4" t="inlineStr">
        <is>
          <t>Overdue Amount:</t>
        </is>
      </c>
      <c r="B8" s="6">
        <f>SUMIF(I8:I100,"Overdue",G8:G100)</f>
        <v/>
      </c>
      <c r="C8" s="7" t="inlineStr">
        <is>
          <t>Overdue:</t>
        </is>
      </c>
      <c r="D8" s="7">
        <f>COUNTIF(I8:I100,"Overdue")</f>
        <v/>
      </c>
    </row>
    <row r="10">
      <c r="A10" s="8" t="inlineStr">
        <is>
          <t>Invoice #</t>
        </is>
      </c>
      <c r="B10" s="8" t="inlineStr">
        <is>
          <t>Client Name</t>
        </is>
      </c>
      <c r="C10" s="8" t="inlineStr">
        <is>
          <t>Description</t>
        </is>
      </c>
      <c r="D10" s="8" t="inlineStr">
        <is>
          <t>Issue Date</t>
        </is>
      </c>
      <c r="E10" s="8" t="inlineStr">
        <is>
          <t>Due Date</t>
        </is>
      </c>
      <c r="F10" s="8" t="inlineStr">
        <is>
          <t>Payment Terms</t>
        </is>
      </c>
      <c r="G10" s="8" t="inlineStr">
        <is>
          <t>Amount</t>
        </is>
      </c>
      <c r="H10" s="8" t="inlineStr">
        <is>
          <t>Paid Date</t>
        </is>
      </c>
      <c r="I10" s="8" t="inlineStr">
        <is>
          <t>Status</t>
        </is>
      </c>
      <c r="J10" s="8" t="inlineStr">
        <is>
          <t>Notes</t>
        </is>
      </c>
    </row>
    <row r="11">
      <c r="A11" s="9" t="inlineStr">
        <is>
          <t>INV-001</t>
        </is>
      </c>
      <c r="B11" s="9" t="inlineStr">
        <is>
          <t>ABC Company Ltd</t>
        </is>
      </c>
      <c r="C11" s="9" t="inlineStr">
        <is>
          <t>Web Development Services</t>
        </is>
      </c>
      <c r="D11" s="9" t="inlineStr">
        <is>
          <t>01/01/2026</t>
        </is>
      </c>
      <c r="E11" s="9" t="inlineStr">
        <is>
          <t>31/01/2026</t>
        </is>
      </c>
      <c r="F11" s="9" t="inlineStr">
        <is>
          <t>Net 30</t>
        </is>
      </c>
      <c r="G11" s="10" t="n">
        <v>2500</v>
      </c>
      <c r="H11" s="9" t="inlineStr">
        <is>
          <t>15/01/2026</t>
        </is>
      </c>
      <c r="I11" s="11" t="inlineStr">
        <is>
          <t>Paid</t>
        </is>
      </c>
      <c r="J11" s="9" t="inlineStr"/>
    </row>
    <row r="12">
      <c r="A12" s="9" t="inlineStr">
        <is>
          <t>INV-002</t>
        </is>
      </c>
      <c r="B12" s="9" t="inlineStr">
        <is>
          <t>XYZ Industries</t>
        </is>
      </c>
      <c r="C12" s="9" t="inlineStr">
        <is>
          <t>Consulting Services</t>
        </is>
      </c>
      <c r="D12" s="9" t="inlineStr">
        <is>
          <t>05/01/2026</t>
        </is>
      </c>
      <c r="E12" s="9" t="inlineStr">
        <is>
          <t>04/02/2026</t>
        </is>
      </c>
      <c r="F12" s="9" t="inlineStr">
        <is>
          <t>Net 30</t>
        </is>
      </c>
      <c r="G12" s="10" t="n">
        <v>1800</v>
      </c>
      <c r="H12" s="9" t="inlineStr">
        <is>
          <t>20/01/2026</t>
        </is>
      </c>
      <c r="I12" s="11" t="inlineStr">
        <is>
          <t>Paid</t>
        </is>
      </c>
      <c r="J12" s="9" t="inlineStr"/>
    </row>
    <row r="13">
      <c r="A13" s="9" t="inlineStr">
        <is>
          <t>INV-003</t>
        </is>
      </c>
      <c r="B13" s="9" t="inlineStr">
        <is>
          <t>Smith &amp; Partners</t>
        </is>
      </c>
      <c r="C13" s="9" t="inlineStr">
        <is>
          <t>Data Analysis Project</t>
        </is>
      </c>
      <c r="D13" s="9" t="inlineStr">
        <is>
          <t>10/01/2026</t>
        </is>
      </c>
      <c r="E13" s="9" t="inlineStr">
        <is>
          <t>09/02/2026</t>
        </is>
      </c>
      <c r="F13" s="9" t="inlineStr">
        <is>
          <t>Net 30</t>
        </is>
      </c>
      <c r="G13" s="10" t="n">
        <v>3200</v>
      </c>
      <c r="H13" s="9" t="inlineStr"/>
      <c r="I13" s="12" t="inlineStr">
        <is>
          <t>Pending</t>
        </is>
      </c>
      <c r="J13" s="9" t="inlineStr">
        <is>
          <t>Follow up sent</t>
        </is>
      </c>
    </row>
    <row r="14">
      <c r="A14" s="9" t="inlineStr">
        <is>
          <t>INV-004</t>
        </is>
      </c>
      <c r="B14" s="9" t="inlineStr">
        <is>
          <t>Tech Solutions Inc</t>
        </is>
      </c>
      <c r="C14" s="9" t="inlineStr">
        <is>
          <t>Software License</t>
        </is>
      </c>
      <c r="D14" s="9" t="inlineStr">
        <is>
          <t>12/01/2026</t>
        </is>
      </c>
      <c r="E14" s="9" t="inlineStr">
        <is>
          <t>11/02/2026</t>
        </is>
      </c>
      <c r="F14" s="9" t="inlineStr">
        <is>
          <t>Net 30</t>
        </is>
      </c>
      <c r="G14" s="10" t="n">
        <v>950</v>
      </c>
      <c r="H14" s="9" t="inlineStr"/>
      <c r="I14" s="12" t="inlineStr">
        <is>
          <t>Pending</t>
        </is>
      </c>
      <c r="J14" s="9" t="inlineStr"/>
    </row>
    <row r="15">
      <c r="A15" s="9" t="inlineStr">
        <is>
          <t>INV-005</t>
        </is>
      </c>
      <c r="B15" s="9" t="inlineStr">
        <is>
          <t>Global Services</t>
        </is>
      </c>
      <c r="C15" s="9" t="inlineStr">
        <is>
          <t>Training Workshop</t>
        </is>
      </c>
      <c r="D15" s="9" t="inlineStr">
        <is>
          <t>15/01/2026</t>
        </is>
      </c>
      <c r="E15" s="9" t="inlineStr">
        <is>
          <t>14/02/2026</t>
        </is>
      </c>
      <c r="F15" s="9" t="inlineStr">
        <is>
          <t>Net 30</t>
        </is>
      </c>
      <c r="G15" s="10" t="n">
        <v>1500</v>
      </c>
      <c r="H15" s="9" t="inlineStr"/>
      <c r="I15" s="12" t="inlineStr">
        <is>
          <t>Pending</t>
        </is>
      </c>
      <c r="J15" s="9" t="inlineStr"/>
    </row>
    <row r="16">
      <c r="A16" s="9" t="inlineStr">
        <is>
          <t>INV-006</t>
        </is>
      </c>
      <c r="B16" s="9" t="inlineStr">
        <is>
          <t>Local Business Co</t>
        </is>
      </c>
      <c r="C16" s="9" t="inlineStr">
        <is>
          <t>Monthly Retainer</t>
        </is>
      </c>
      <c r="D16" s="9" t="inlineStr">
        <is>
          <t>01/01/2026</t>
        </is>
      </c>
      <c r="E16" s="9" t="inlineStr">
        <is>
          <t>15/01/2026</t>
        </is>
      </c>
      <c r="F16" s="9" t="inlineStr">
        <is>
          <t>Net 14</t>
        </is>
      </c>
      <c r="G16" s="10" t="n">
        <v>800</v>
      </c>
      <c r="H16" s="9" t="inlineStr"/>
      <c r="I16" s="13" t="inlineStr">
        <is>
          <t>Overdue</t>
        </is>
      </c>
      <c r="J16" s="9" t="inlineStr">
        <is>
          <t>Reminder sent 20/01</t>
        </is>
      </c>
    </row>
    <row r="17">
      <c r="A17" s="9" t="inlineStr">
        <is>
          <t>INV-007</t>
        </is>
      </c>
      <c r="B17" s="9" t="inlineStr">
        <is>
          <t>Enterprise Corp</t>
        </is>
      </c>
      <c r="C17" s="9" t="inlineStr">
        <is>
          <t>System Integration</t>
        </is>
      </c>
      <c r="D17" s="9" t="inlineStr">
        <is>
          <t>18/01/2026</t>
        </is>
      </c>
      <c r="E17" s="9" t="inlineStr">
        <is>
          <t>17/02/2026</t>
        </is>
      </c>
      <c r="F17" s="9" t="inlineStr">
        <is>
          <t>Net 30</t>
        </is>
      </c>
      <c r="G17" s="10" t="n">
        <v>4500</v>
      </c>
      <c r="H17" s="9" t="inlineStr"/>
      <c r="I17" s="12" t="inlineStr">
        <is>
          <t>Pending</t>
        </is>
      </c>
      <c r="J17" s="9" t="inlineStr">
        <is>
          <t>Large project</t>
        </is>
      </c>
    </row>
    <row r="18">
      <c r="A18" s="9" t="inlineStr">
        <is>
          <t>INV-008</t>
        </is>
      </c>
      <c r="B18" s="9" t="inlineStr">
        <is>
          <t>Startup Ltd</t>
        </is>
      </c>
      <c r="C18" s="9" t="inlineStr">
        <is>
          <t>MVP Development</t>
        </is>
      </c>
      <c r="D18" s="9" t="inlineStr">
        <is>
          <t>20/01/2026</t>
        </is>
      </c>
      <c r="E18" s="9" t="inlineStr">
        <is>
          <t>19/02/2026</t>
        </is>
      </c>
      <c r="F18" s="9" t="inlineStr">
        <is>
          <t>Net 30</t>
        </is>
      </c>
      <c r="G18" s="10" t="n">
        <v>5000</v>
      </c>
      <c r="H18" s="9" t="inlineStr"/>
      <c r="I18" s="12" t="inlineStr">
        <is>
          <t>Pending</t>
        </is>
      </c>
      <c r="J18" s="9" t="inlineStr"/>
    </row>
  </sheetData>
  <mergeCells count="3">
    <mergeCell ref="A1:J1"/>
    <mergeCell ref="A4:D4"/>
    <mergeCell ref="A2:J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28" customWidth="1" min="3" max="3"/>
    <col width="16" customWidth="1" min="4" max="4"/>
    <col width="30" customWidth="1" min="5" max="5"/>
    <col width="14" customWidth="1" min="6" max="6"/>
  </cols>
  <sheetData>
    <row r="1">
      <c r="A1" s="14" t="inlineStr">
        <is>
          <t>CLIENT DIRECTORY</t>
        </is>
      </c>
    </row>
    <row r="3">
      <c r="A3" s="15" t="inlineStr">
        <is>
          <t>Client Name</t>
        </is>
      </c>
      <c r="B3" s="15" t="inlineStr">
        <is>
          <t>Contact Person</t>
        </is>
      </c>
      <c r="C3" s="15" t="inlineStr">
        <is>
          <t>Email</t>
        </is>
      </c>
      <c r="D3" s="15" t="inlineStr">
        <is>
          <t>Phone</t>
        </is>
      </c>
      <c r="E3" s="15" t="inlineStr">
        <is>
          <t>Address</t>
        </is>
      </c>
      <c r="F3" s="15" t="inlineStr">
        <is>
          <t>Payment Terms</t>
        </is>
      </c>
    </row>
    <row r="4">
      <c r="A4" s="9" t="inlineStr">
        <is>
          <t>ABC Company Ltd</t>
        </is>
      </c>
      <c r="B4" s="9" t="inlineStr">
        <is>
          <t>John Smith</t>
        </is>
      </c>
      <c r="C4" s="9" t="inlineStr">
        <is>
          <t>john@abc.com</t>
        </is>
      </c>
      <c r="D4" s="9" t="inlineStr">
        <is>
          <t>020 1234 5678</t>
        </is>
      </c>
      <c r="E4" s="9" t="inlineStr">
        <is>
          <t>123 Business Street, London</t>
        </is>
      </c>
      <c r="F4" s="9" t="inlineStr">
        <is>
          <t>Net 30</t>
        </is>
      </c>
    </row>
    <row r="5">
      <c r="A5" s="9" t="inlineStr">
        <is>
          <t>XYZ Industries</t>
        </is>
      </c>
      <c r="B5" s="9" t="inlineStr">
        <is>
          <t>Jane Doe</t>
        </is>
      </c>
      <c r="C5" s="9" t="inlineStr">
        <is>
          <t>jane@xyz.com</t>
        </is>
      </c>
      <c r="D5" s="9" t="inlineStr">
        <is>
          <t>020 2345 6789</t>
        </is>
      </c>
      <c r="E5" s="9" t="inlineStr">
        <is>
          <t>456 Industrial Way, Manchester</t>
        </is>
      </c>
      <c r="F5" s="9" t="inlineStr">
        <is>
          <t>Net 30</t>
        </is>
      </c>
    </row>
    <row r="6">
      <c r="A6" s="9" t="inlineStr">
        <is>
          <t>Smith &amp; Partners</t>
        </is>
      </c>
      <c r="B6" s="9" t="inlineStr">
        <is>
          <t>Robert Smith</t>
        </is>
      </c>
      <c r="C6" s="9" t="inlineStr">
        <is>
          <t>robert@smithpartners.com</t>
        </is>
      </c>
      <c r="D6" s="9" t="inlineStr">
        <is>
          <t>020 3456 7890</t>
        </is>
      </c>
      <c r="E6" s="9" t="inlineStr">
        <is>
          <t>789 Partner Lane, Birmingham</t>
        </is>
      </c>
      <c r="F6" s="9" t="inlineStr">
        <is>
          <t>Net 30</t>
        </is>
      </c>
    </row>
    <row r="7">
      <c r="A7" s="9" t="inlineStr">
        <is>
          <t>Tech Solutions Inc</t>
        </is>
      </c>
      <c r="B7" s="9" t="inlineStr">
        <is>
          <t>Sarah Johnson</t>
        </is>
      </c>
      <c r="C7" s="9" t="inlineStr">
        <is>
          <t>sarah@techsolutions.com</t>
        </is>
      </c>
      <c r="D7" s="9" t="inlineStr">
        <is>
          <t>020 4567 8901</t>
        </is>
      </c>
      <c r="E7" s="9" t="inlineStr">
        <is>
          <t>101 Tech Park, Bristol</t>
        </is>
      </c>
      <c r="F7" s="9" t="inlineStr">
        <is>
          <t>Net 30</t>
        </is>
      </c>
    </row>
    <row r="8">
      <c r="A8" s="9" t="inlineStr">
        <is>
          <t>Global Services</t>
        </is>
      </c>
      <c r="B8" s="9" t="inlineStr">
        <is>
          <t>Mike Brown</t>
        </is>
      </c>
      <c r="C8" s="9" t="inlineStr">
        <is>
          <t>mike@global.com</t>
        </is>
      </c>
      <c r="D8" s="9" t="inlineStr">
        <is>
          <t>020 5678 9012</t>
        </is>
      </c>
      <c r="E8" s="9" t="inlineStr">
        <is>
          <t>202 Global House, Leeds</t>
        </is>
      </c>
      <c r="F8" s="9" t="inlineStr">
        <is>
          <t>Net 30</t>
        </is>
      </c>
    </row>
    <row r="9">
      <c r="A9" s="9" t="inlineStr">
        <is>
          <t>Local Business Co</t>
        </is>
      </c>
      <c r="B9" s="9" t="inlineStr">
        <is>
          <t>Emma Wilson</t>
        </is>
      </c>
      <c r="C9" s="9" t="inlineStr">
        <is>
          <t>emma@localbiz.com</t>
        </is>
      </c>
      <c r="D9" s="9" t="inlineStr">
        <is>
          <t>020 6789 0123</t>
        </is>
      </c>
      <c r="E9" s="9" t="inlineStr">
        <is>
          <t>303 High Street, Edinburgh</t>
        </is>
      </c>
      <c r="F9" s="9" t="inlineStr">
        <is>
          <t>Net 14</t>
        </is>
      </c>
    </row>
    <row r="10">
      <c r="A10" s="9" t="inlineStr">
        <is>
          <t>Enterprise Corp</t>
        </is>
      </c>
      <c r="B10" s="9" t="inlineStr">
        <is>
          <t>David Lee</t>
        </is>
      </c>
      <c r="C10" s="9" t="inlineStr">
        <is>
          <t>david@enterprise.com</t>
        </is>
      </c>
      <c r="D10" s="9" t="inlineStr">
        <is>
          <t>020 7890 1234</t>
        </is>
      </c>
      <c r="E10" s="9" t="inlineStr">
        <is>
          <t>404 Enterprise Tower, Glasgow</t>
        </is>
      </c>
      <c r="F10" s="9" t="inlineStr">
        <is>
          <t>Net 30</t>
        </is>
      </c>
    </row>
    <row r="11">
      <c r="A11" s="9" t="inlineStr">
        <is>
          <t>Startup Ltd</t>
        </is>
      </c>
      <c r="B11" s="9" t="inlineStr">
        <is>
          <t>Lisa Chen</t>
        </is>
      </c>
      <c r="C11" s="9" t="inlineStr">
        <is>
          <t>lisa@startup.com</t>
        </is>
      </c>
      <c r="D11" s="9" t="inlineStr">
        <is>
          <t>020 8901 2345</t>
        </is>
      </c>
      <c r="E11" s="9" t="inlineStr">
        <is>
          <t>505 Innovation Hub, Cardiff</t>
        </is>
      </c>
      <c r="F11" s="9" t="inlineStr">
        <is>
          <t>Net 30</t>
        </is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2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14" t="inlineStr">
        <is>
          <t>ACCOUNTS RECEIVABLE AGING REPORT</t>
        </is>
      </c>
    </row>
    <row r="2">
      <c r="A2" s="2" t="inlineStr">
        <is>
          <t>As of: 23 January 2026</t>
        </is>
      </c>
    </row>
    <row r="4">
      <c r="A4" s="8" t="inlineStr">
        <is>
          <t>Client</t>
        </is>
      </c>
      <c r="B4" s="8" t="inlineStr">
        <is>
          <t>Current</t>
        </is>
      </c>
      <c r="C4" s="8" t="inlineStr">
        <is>
          <t>1-30 Days</t>
        </is>
      </c>
      <c r="D4" s="8" t="inlineStr">
        <is>
          <t>31-60 Days</t>
        </is>
      </c>
      <c r="E4" s="8" t="inlineStr">
        <is>
          <t>61-90 Days</t>
        </is>
      </c>
      <c r="F4" s="8" t="inlineStr">
        <is>
          <t>90+ Days</t>
        </is>
      </c>
      <c r="G4" s="8" t="inlineStr">
        <is>
          <t>Total</t>
        </is>
      </c>
    </row>
    <row r="5">
      <c r="A5" s="9" t="inlineStr">
        <is>
          <t>Smith &amp; Partners</t>
        </is>
      </c>
      <c r="B5" s="16" t="n">
        <v>3200</v>
      </c>
      <c r="C5" s="17" t="inlineStr"/>
      <c r="D5" s="17" t="inlineStr"/>
      <c r="E5" s="17" t="inlineStr"/>
      <c r="F5" s="17" t="inlineStr"/>
      <c r="G5" s="18">
        <f>SUM(B5:F5)</f>
        <v/>
      </c>
    </row>
    <row r="6">
      <c r="A6" s="9" t="inlineStr">
        <is>
          <t>Tech Solutions Inc</t>
        </is>
      </c>
      <c r="B6" s="16" t="n">
        <v>950</v>
      </c>
      <c r="C6" s="17" t="inlineStr"/>
      <c r="D6" s="17" t="inlineStr"/>
      <c r="E6" s="17" t="inlineStr"/>
      <c r="F6" s="17" t="inlineStr"/>
      <c r="G6" s="18">
        <f>SUM(B6:F6)</f>
        <v/>
      </c>
    </row>
    <row r="7">
      <c r="A7" s="9" t="inlineStr">
        <is>
          <t>Global Services</t>
        </is>
      </c>
      <c r="B7" s="16" t="n">
        <v>1500</v>
      </c>
      <c r="C7" s="17" t="inlineStr"/>
      <c r="D7" s="17" t="inlineStr"/>
      <c r="E7" s="17" t="inlineStr"/>
      <c r="F7" s="17" t="inlineStr"/>
      <c r="G7" s="18">
        <f>SUM(B7:F7)</f>
        <v/>
      </c>
    </row>
    <row r="8">
      <c r="A8" s="9" t="inlineStr">
        <is>
          <t>Local Business Co</t>
        </is>
      </c>
      <c r="B8" s="17" t="inlineStr"/>
      <c r="C8" s="16" t="n">
        <v>800</v>
      </c>
      <c r="D8" s="17" t="inlineStr"/>
      <c r="E8" s="17" t="inlineStr"/>
      <c r="F8" s="17" t="inlineStr"/>
      <c r="G8" s="18">
        <f>SUM(B8:F8)</f>
        <v/>
      </c>
    </row>
    <row r="9">
      <c r="A9" s="9" t="inlineStr">
        <is>
          <t>Enterprise Corp</t>
        </is>
      </c>
      <c r="B9" s="16" t="n">
        <v>4500</v>
      </c>
      <c r="C9" s="17" t="inlineStr"/>
      <c r="D9" s="17" t="inlineStr"/>
      <c r="E9" s="17" t="inlineStr"/>
      <c r="F9" s="17" t="inlineStr"/>
      <c r="G9" s="18">
        <f>SUM(B9:F9)</f>
        <v/>
      </c>
    </row>
    <row r="10">
      <c r="A10" s="9" t="inlineStr">
        <is>
          <t>Startup Ltd</t>
        </is>
      </c>
      <c r="B10" s="16" t="n">
        <v>5000</v>
      </c>
      <c r="C10" s="17" t="inlineStr"/>
      <c r="D10" s="17" t="inlineStr"/>
      <c r="E10" s="17" t="inlineStr"/>
      <c r="F10" s="17" t="inlineStr"/>
      <c r="G10" s="18">
        <f>SUM(B10:F10)</f>
        <v/>
      </c>
    </row>
    <row r="11">
      <c r="A11" s="4" t="inlineStr">
        <is>
          <t>TOTALS</t>
        </is>
      </c>
      <c r="B11" s="19">
        <f>SUM(B5:B10)</f>
        <v/>
      </c>
      <c r="C11" s="19">
        <f>SUM(C5:C10)</f>
        <v/>
      </c>
      <c r="D11" s="19">
        <f>SUM(D5:D10)</f>
        <v/>
      </c>
      <c r="E11" s="19">
        <f>SUM(E5:E10)</f>
        <v/>
      </c>
      <c r="F11" s="19">
        <f>SUM(F5:F10)</f>
        <v/>
      </c>
      <c r="G11" s="19">
        <f>SUM(G5:G10)</f>
        <v/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22" customWidth="1" min="3" max="3"/>
    <col width="14" customWidth="1" min="4" max="4"/>
    <col width="18" customWidth="1" min="5" max="5"/>
  </cols>
  <sheetData>
    <row r="1">
      <c r="A1" s="14" t="inlineStr">
        <is>
          <t>PAYMENT HISTORY</t>
        </is>
      </c>
    </row>
    <row r="3">
      <c r="A3" s="15" t="inlineStr">
        <is>
          <t>Date</t>
        </is>
      </c>
      <c r="B3" s="15" t="inlineStr">
        <is>
          <t>Invoice #</t>
        </is>
      </c>
      <c r="C3" s="15" t="inlineStr">
        <is>
          <t>Client</t>
        </is>
      </c>
      <c r="D3" s="15" t="inlineStr">
        <is>
          <t>Amount</t>
        </is>
      </c>
      <c r="E3" s="15" t="inlineStr">
        <is>
          <t>Payment Method</t>
        </is>
      </c>
    </row>
    <row r="4">
      <c r="A4" s="9" t="inlineStr">
        <is>
          <t>15/01/2026</t>
        </is>
      </c>
      <c r="B4" s="9" t="inlineStr">
        <is>
          <t>INV-001</t>
        </is>
      </c>
      <c r="C4" s="9" t="inlineStr">
        <is>
          <t>ABC Company Ltd</t>
        </is>
      </c>
      <c r="D4" s="10" t="n">
        <v>2500</v>
      </c>
      <c r="E4" s="9" t="inlineStr">
        <is>
          <t>Bank Transfer</t>
        </is>
      </c>
    </row>
    <row r="5">
      <c r="A5" s="9" t="inlineStr">
        <is>
          <t>20/01/2026</t>
        </is>
      </c>
      <c r="B5" s="9" t="inlineStr">
        <is>
          <t>INV-002</t>
        </is>
      </c>
      <c r="C5" s="9" t="inlineStr">
        <is>
          <t>XYZ Industries</t>
        </is>
      </c>
      <c r="D5" s="10" t="n">
        <v>1800</v>
      </c>
      <c r="E5" s="9" t="inlineStr">
        <is>
          <t>Bank Transfer</t>
        </is>
      </c>
    </row>
    <row r="7">
      <c r="C7" s="4" t="inlineStr">
        <is>
          <t>TOTAL RECEIVED:</t>
        </is>
      </c>
      <c r="D7" s="20">
        <f>SUM(D4:D6)</f>
        <v/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33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>
      <c r="A1" s="21" t="inlineStr">
        <is>
          <t>HOW TO USE THIS INVOICE TRACKER</t>
        </is>
      </c>
    </row>
    <row r="2">
      <c r="A2" t="inlineStr"/>
    </row>
    <row r="3">
      <c r="A3" t="inlineStr">
        <is>
          <t>1. INVOICE TRACKER TAB</t>
        </is>
      </c>
    </row>
    <row r="4">
      <c r="A4" t="inlineStr">
        <is>
          <t xml:space="preserve">   - Enter new invoices with all details</t>
        </is>
      </c>
    </row>
    <row r="5">
      <c r="A5" t="inlineStr">
        <is>
          <t xml:space="preserve">   - Update status: Paid, Pending, or Overdue</t>
        </is>
      </c>
    </row>
    <row r="6">
      <c r="A6" t="inlineStr">
        <is>
          <t xml:space="preserve">   - Add paid date when payment received</t>
        </is>
      </c>
    </row>
    <row r="7">
      <c r="A7" t="inlineStr">
        <is>
          <t xml:space="preserve">   - Summary totals update automatically</t>
        </is>
      </c>
    </row>
    <row r="8">
      <c r="A8" t="inlineStr"/>
    </row>
    <row r="9">
      <c r="A9" t="inlineStr">
        <is>
          <t>2. CLIENTS TAB</t>
        </is>
      </c>
    </row>
    <row r="10">
      <c r="A10" t="inlineStr">
        <is>
          <t xml:space="preserve">   - Maintain client contact information</t>
        </is>
      </c>
    </row>
    <row r="11">
      <c r="A11" t="inlineStr">
        <is>
          <t xml:space="preserve">   - Set default payment terms per client</t>
        </is>
      </c>
    </row>
    <row r="12">
      <c r="A12" t="inlineStr"/>
    </row>
    <row r="13">
      <c r="A13" t="inlineStr">
        <is>
          <t>3. AGING REPORT TAB</t>
        </is>
      </c>
    </row>
    <row r="14">
      <c r="A14" t="inlineStr">
        <is>
          <t xml:space="preserve">   - View outstanding invoices by age</t>
        </is>
      </c>
    </row>
    <row r="15">
      <c r="A15" t="inlineStr">
        <is>
          <t xml:space="preserve">   - Helps prioritize collection efforts</t>
        </is>
      </c>
    </row>
    <row r="16">
      <c r="A16" t="inlineStr">
        <is>
          <t xml:space="preserve">   - Update manually or add formulas to automate</t>
        </is>
      </c>
    </row>
    <row r="17">
      <c r="A17" t="inlineStr"/>
    </row>
    <row r="18">
      <c r="A18" t="inlineStr">
        <is>
          <t>4. PAYMENT HISTORY TAB</t>
        </is>
      </c>
    </row>
    <row r="19">
      <c r="A19" t="inlineStr">
        <is>
          <t xml:space="preserve">   - Record all payments received</t>
        </is>
      </c>
    </row>
    <row r="20">
      <c r="A20" t="inlineStr">
        <is>
          <t xml:space="preserve">   - Track payment methods</t>
        </is>
      </c>
    </row>
    <row r="21">
      <c r="A21" t="inlineStr"/>
    </row>
    <row r="22">
      <c r="A22" t="inlineStr">
        <is>
          <t>STATUS DEFINITIONS:</t>
        </is>
      </c>
    </row>
    <row r="23">
      <c r="A23" t="inlineStr">
        <is>
          <t>- Paid (Green): Payment received in full</t>
        </is>
      </c>
    </row>
    <row r="24">
      <c r="A24" t="inlineStr">
        <is>
          <t>- Pending (Yellow): Invoice sent, awaiting payment</t>
        </is>
      </c>
    </row>
    <row r="25">
      <c r="A25" t="inlineStr">
        <is>
          <t>- Overdue (Red): Past due date, needs follow-up</t>
        </is>
      </c>
    </row>
    <row r="26">
      <c r="A26" t="inlineStr"/>
    </row>
    <row r="27">
      <c r="A27" t="inlineStr">
        <is>
          <t>TIPS:</t>
        </is>
      </c>
    </row>
    <row r="28">
      <c r="A28" t="inlineStr">
        <is>
          <t>- Update status promptly when payments arrive</t>
        </is>
      </c>
    </row>
    <row r="29">
      <c r="A29" t="inlineStr">
        <is>
          <t>- Follow up on pending invoices before due date</t>
        </is>
      </c>
    </row>
    <row r="30">
      <c r="A30" t="inlineStr">
        <is>
          <t>- Send reminders for overdue invoices</t>
        </is>
      </c>
    </row>
    <row r="31">
      <c r="A31" t="inlineStr">
        <is>
          <t>- Review aging report weekly</t>
        </is>
      </c>
    </row>
    <row r="32">
      <c r="A32" t="inlineStr"/>
    </row>
    <row r="33">
      <c r="A33" t="inlineStr">
        <is>
          <t>Created by Ayoolumi Melehon | ayofemimelehon.com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2026-01-23T21:00:15Z</dcterms:created>
  <dcterms:modified xmlns:dcterms="http://purl.org/dc/terms/" xmlns:xsi="http://www.w3.org/2001/XMLSchema-instance" xsi:type="dcterms:W3CDTF">2026-01-23T21:00:15Z</dcterms:modified>
</cp:coreProperties>
</file>